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42" i="1" l="1"/>
  <c r="C42" i="1" s="1"/>
  <c r="D42" i="1" s="1"/>
  <c r="E42" i="1" s="1"/>
  <c r="F42" i="1" s="1"/>
  <c r="G42" i="1" s="1"/>
  <c r="H42" i="1" s="1"/>
  <c r="B40" i="1"/>
  <c r="C40" i="1" s="1"/>
  <c r="D40" i="1" s="1"/>
  <c r="E40" i="1" s="1"/>
  <c r="F40" i="1" s="1"/>
  <c r="G40" i="1" s="1"/>
  <c r="H40" i="1" s="1"/>
  <c r="B39" i="1"/>
  <c r="C39" i="1" s="1"/>
  <c r="D39" i="1" s="1"/>
  <c r="E39" i="1" s="1"/>
  <c r="F39" i="1" s="1"/>
  <c r="G39" i="1" s="1"/>
  <c r="H39" i="1" s="1"/>
  <c r="B38" i="1"/>
  <c r="C38" i="1" s="1"/>
  <c r="D38" i="1" s="1"/>
  <c r="E38" i="1" s="1"/>
  <c r="F38" i="1" s="1"/>
  <c r="G38" i="1" s="1"/>
  <c r="H38" i="1" s="1"/>
  <c r="B37" i="1"/>
  <c r="C37" i="1" s="1"/>
  <c r="D37" i="1" s="1"/>
  <c r="E37" i="1" s="1"/>
  <c r="F37" i="1" s="1"/>
  <c r="G37" i="1" s="1"/>
  <c r="H37" i="1" s="1"/>
  <c r="B36" i="1"/>
  <c r="C36" i="1" s="1"/>
  <c r="D36" i="1" s="1"/>
  <c r="E36" i="1" s="1"/>
  <c r="F36" i="1" s="1"/>
  <c r="G36" i="1" s="1"/>
  <c r="H36" i="1" s="1"/>
  <c r="B35" i="1"/>
  <c r="C35" i="1" s="1"/>
  <c r="D35" i="1" s="1"/>
  <c r="E35" i="1" s="1"/>
  <c r="F35" i="1" s="1"/>
  <c r="G35" i="1" s="1"/>
  <c r="H35" i="1" s="1"/>
  <c r="C34" i="1"/>
  <c r="D34" i="1" s="1"/>
  <c r="E34" i="1" s="1"/>
  <c r="F34" i="1" s="1"/>
  <c r="G34" i="1" s="1"/>
  <c r="H34" i="1" s="1"/>
  <c r="B34" i="1"/>
  <c r="B33" i="1"/>
  <c r="C33" i="1" s="1"/>
  <c r="D33" i="1" s="1"/>
  <c r="E33" i="1" s="1"/>
  <c r="F33" i="1" s="1"/>
  <c r="G33" i="1" s="1"/>
  <c r="H33" i="1" s="1"/>
  <c r="B13" i="1"/>
  <c r="C13" i="1" s="1"/>
  <c r="D13" i="1" s="1"/>
  <c r="E13" i="1" s="1"/>
  <c r="F13" i="1" s="1"/>
  <c r="G13" i="1" s="1"/>
  <c r="H13" i="1" s="1"/>
  <c r="B12" i="1"/>
  <c r="C12" i="1" s="1"/>
  <c r="D12" i="1" s="1"/>
  <c r="E12" i="1" s="1"/>
  <c r="F12" i="1" s="1"/>
  <c r="G12" i="1" s="1"/>
  <c r="H12" i="1" s="1"/>
  <c r="B11" i="1"/>
  <c r="C11" i="1" s="1"/>
  <c r="D11" i="1" s="1"/>
  <c r="E11" i="1" s="1"/>
  <c r="F11" i="1" s="1"/>
  <c r="G11" i="1" s="1"/>
  <c r="H11" i="1" s="1"/>
  <c r="B10" i="1"/>
  <c r="C10" i="1" s="1"/>
  <c r="D10" i="1" s="1"/>
  <c r="E10" i="1" s="1"/>
  <c r="F10" i="1" s="1"/>
  <c r="G10" i="1" s="1"/>
  <c r="H10" i="1" s="1"/>
  <c r="B9" i="1"/>
  <c r="C9" i="1"/>
  <c r="D9" i="1" s="1"/>
  <c r="E9" i="1" s="1"/>
  <c r="F9" i="1" s="1"/>
  <c r="G9" i="1" s="1"/>
  <c r="H9" i="1" s="1"/>
  <c r="B8" i="1"/>
  <c r="C8" i="1" s="1"/>
  <c r="D8" i="1" s="1"/>
  <c r="E8" i="1" s="1"/>
  <c r="F8" i="1" s="1"/>
  <c r="G8" i="1" s="1"/>
  <c r="H8" i="1" s="1"/>
  <c r="B7" i="1"/>
  <c r="C7" i="1" s="1"/>
  <c r="D7" i="1" s="1"/>
  <c r="E7" i="1" s="1"/>
  <c r="F7" i="1" s="1"/>
  <c r="G7" i="1" s="1"/>
  <c r="H7" i="1" s="1"/>
  <c r="B6" i="1"/>
  <c r="C6" i="1" s="1"/>
  <c r="D6" i="1" s="1"/>
  <c r="E6" i="1" s="1"/>
  <c r="F6" i="1" s="1"/>
  <c r="G6" i="1" s="1"/>
  <c r="H6" i="1" s="1"/>
  <c r="B5" i="1"/>
  <c r="C5" i="1" s="1"/>
  <c r="D5" i="1" s="1"/>
  <c r="E5" i="1" s="1"/>
  <c r="F5" i="1" s="1"/>
  <c r="G5" i="1" s="1"/>
  <c r="H5" i="1" s="1"/>
  <c r="C4" i="1"/>
  <c r="D4" i="1" s="1"/>
  <c r="E4" i="1" s="1"/>
  <c r="F4" i="1" s="1"/>
  <c r="G4" i="1" s="1"/>
  <c r="H4" i="1" s="1"/>
  <c r="B4" i="1"/>
  <c r="B3" i="1"/>
  <c r="C3" i="1" s="1"/>
  <c r="D3" i="1" s="1"/>
  <c r="E3" i="1" s="1"/>
  <c r="F3" i="1" s="1"/>
  <c r="G3" i="1" s="1"/>
  <c r="H3" i="1" s="1"/>
  <c r="B2" i="1"/>
  <c r="C2" i="1" s="1"/>
  <c r="D2" i="1" s="1"/>
  <c r="E2" i="1" s="1"/>
  <c r="F2" i="1" s="1"/>
  <c r="G2" i="1" s="1"/>
  <c r="H2" i="1" s="1"/>
  <c r="B28" i="1"/>
  <c r="C28" i="1" s="1"/>
  <c r="D28" i="1" s="1"/>
  <c r="E28" i="1" s="1"/>
  <c r="F28" i="1" s="1"/>
  <c r="G28" i="1" s="1"/>
  <c r="H28" i="1" s="1"/>
  <c r="C26" i="1"/>
  <c r="D26" i="1" s="1"/>
  <c r="E26" i="1" s="1"/>
  <c r="F26" i="1" s="1"/>
  <c r="G26" i="1" s="1"/>
  <c r="H26" i="1" s="1"/>
  <c r="B26" i="1"/>
  <c r="B25" i="1"/>
  <c r="C25" i="1" s="1"/>
  <c r="D25" i="1" s="1"/>
  <c r="E25" i="1" s="1"/>
  <c r="F25" i="1" s="1"/>
  <c r="G25" i="1" s="1"/>
  <c r="H25" i="1" s="1"/>
  <c r="B24" i="1"/>
  <c r="C24" i="1" s="1"/>
  <c r="D24" i="1" s="1"/>
  <c r="E24" i="1" s="1"/>
  <c r="F24" i="1" s="1"/>
  <c r="G24" i="1" s="1"/>
  <c r="H24" i="1" s="1"/>
  <c r="B23" i="1"/>
  <c r="C23" i="1" s="1"/>
  <c r="D23" i="1" s="1"/>
  <c r="E23" i="1" s="1"/>
  <c r="F23" i="1" s="1"/>
  <c r="G23" i="1" s="1"/>
  <c r="H23" i="1" s="1"/>
  <c r="C22" i="1"/>
  <c r="D22" i="1" s="1"/>
  <c r="E22" i="1" s="1"/>
  <c r="F22" i="1" s="1"/>
  <c r="G22" i="1" s="1"/>
  <c r="H22" i="1" s="1"/>
  <c r="B22" i="1"/>
  <c r="B21" i="1"/>
  <c r="C21" i="1" s="1"/>
  <c r="D21" i="1" s="1"/>
  <c r="E21" i="1" s="1"/>
  <c r="F21" i="1" s="1"/>
  <c r="G21" i="1" s="1"/>
  <c r="H21" i="1" s="1"/>
  <c r="B20" i="1"/>
  <c r="C20" i="1" s="1"/>
  <c r="D20" i="1" s="1"/>
  <c r="E20" i="1" s="1"/>
  <c r="F20" i="1" s="1"/>
  <c r="G20" i="1" s="1"/>
  <c r="H20" i="1" s="1"/>
  <c r="B19" i="1"/>
  <c r="C19" i="1" s="1"/>
  <c r="D19" i="1" s="1"/>
  <c r="E19" i="1" s="1"/>
  <c r="F19" i="1" s="1"/>
  <c r="G19" i="1" s="1"/>
  <c r="H19" i="1" s="1"/>
</calcChain>
</file>

<file path=xl/sharedStrings.xml><?xml version="1.0" encoding="utf-8"?>
<sst xmlns="http://schemas.openxmlformats.org/spreadsheetml/2006/main" count="93" uniqueCount="58">
  <si>
    <t>Channels0 to 7</t>
    <phoneticPr fontId="1" type="noConversion"/>
  </si>
  <si>
    <t>Channels8 to 15</t>
    <phoneticPr fontId="1" type="noConversion"/>
  </si>
  <si>
    <t>Channels16 to 23</t>
    <phoneticPr fontId="1" type="noConversion"/>
  </si>
  <si>
    <t>Channels24 to 31</t>
    <phoneticPr fontId="1" type="noConversion"/>
  </si>
  <si>
    <t>Channels32 to 39</t>
    <phoneticPr fontId="1" type="noConversion"/>
  </si>
  <si>
    <t>Channels40 to 47</t>
    <phoneticPr fontId="1" type="noConversion"/>
  </si>
  <si>
    <t>Channels48 to 55</t>
    <phoneticPr fontId="1" type="noConversion"/>
  </si>
  <si>
    <t>Channels56 to 63</t>
    <phoneticPr fontId="1" type="noConversion"/>
  </si>
  <si>
    <t>US915 uplink Channels</t>
    <phoneticPr fontId="1" type="noConversion"/>
  </si>
  <si>
    <t>Channels64 to 71</t>
    <phoneticPr fontId="1" type="noConversion"/>
  </si>
  <si>
    <t>500kHz DR4</t>
    <phoneticPr fontId="1" type="noConversion"/>
  </si>
  <si>
    <t xml:space="preserve">125kHz  DR0 to DR3   4/5 </t>
  </si>
  <si>
    <t xml:space="preserve">125kHz  DR0 to DR3   4/5 </t>
    <phoneticPr fontId="1" type="noConversion"/>
  </si>
  <si>
    <t>CN470 uplink Channels</t>
    <phoneticPr fontId="1" type="noConversion"/>
  </si>
  <si>
    <t>Channels62 to 71</t>
    <phoneticPr fontId="1" type="noConversion"/>
  </si>
  <si>
    <t>Channels72 to 79</t>
    <phoneticPr fontId="1" type="noConversion"/>
  </si>
  <si>
    <t>Channels80 to 87</t>
    <phoneticPr fontId="1" type="noConversion"/>
  </si>
  <si>
    <t>Channels88 to 95</t>
    <phoneticPr fontId="1" type="noConversion"/>
  </si>
  <si>
    <t>AU915 uplink Channels</t>
    <phoneticPr fontId="1" type="noConversion"/>
  </si>
  <si>
    <t>500kHz DR6</t>
    <phoneticPr fontId="1" type="noConversion"/>
  </si>
  <si>
    <t xml:space="preserve">125kHz  DR0 to DR5   4/5 </t>
    <phoneticPr fontId="1" type="noConversion"/>
  </si>
  <si>
    <t xml:space="preserve">LoRa: SF12 / 125 kHz </t>
  </si>
  <si>
    <t>Max EIRP</t>
  </si>
  <si>
    <t xml:space="preserve">LoRa: SF11 / 125 kHz </t>
  </si>
  <si>
    <t>Max EIRP – 2dB</t>
  </si>
  <si>
    <t xml:space="preserve">LoRa: SF10 / 125 kHz </t>
  </si>
  <si>
    <t>Max EIRP – 4dB</t>
  </si>
  <si>
    <t xml:space="preserve">LoRa: SF9 / 125 kHz </t>
  </si>
  <si>
    <t>Max EIRP – 6dB</t>
  </si>
  <si>
    <t xml:space="preserve">LoRa: SF8 / 125 kHz </t>
  </si>
  <si>
    <t>Max EIRP – 8dB</t>
  </si>
  <si>
    <t xml:space="preserve">LoRa:SF7 / 125 kHz </t>
  </si>
  <si>
    <t>Max EIRP – 10dB</t>
  </si>
  <si>
    <t xml:space="preserve">6..15 </t>
  </si>
  <si>
    <t xml:space="preserve">RFU </t>
  </si>
  <si>
    <t>Max EIRP – 12dB</t>
  </si>
  <si>
    <t>Max EIRP – 14dB</t>
  </si>
  <si>
    <t xml:space="preserve">8…15 </t>
  </si>
  <si>
    <t>RFU</t>
  </si>
  <si>
    <t>DataRate</t>
  </si>
  <si>
    <t>Configuration</t>
  </si>
  <si>
    <t>TXPower</t>
  </si>
  <si>
    <t>bit/sec</t>
    <phoneticPr fontId="1" type="noConversion"/>
  </si>
  <si>
    <t>EIRP</t>
  </si>
  <si>
    <t>The transmission never lasts more than 5000 ms.</t>
    <phoneticPr fontId="1" type="noConversion"/>
  </si>
  <si>
    <t>The radio device EIRP is less than 19.15dBm</t>
    <phoneticPr fontId="1" type="noConversion"/>
  </si>
  <si>
    <t>CN470_DEFAULT_ANTENNA_GAIN                  2.15f</t>
    <phoneticPr fontId="1" type="noConversion"/>
  </si>
  <si>
    <t xml:space="preserve">LoRa: SF7 / 125 kHz </t>
  </si>
  <si>
    <t xml:space="preserve">1..14 </t>
  </si>
  <si>
    <t>Max EIRP – 2*TXPower</t>
  </si>
  <si>
    <t xml:space="preserve">LoRa: SF8 / 500 kHz </t>
  </si>
  <si>
    <t>30 dBm – 2*TXpower</t>
  </si>
  <si>
    <t>28 dBm</t>
  </si>
  <si>
    <t>26 dBm</t>
  </si>
  <si>
    <t xml:space="preserve">3..13 </t>
  </si>
  <si>
    <t>….</t>
  </si>
  <si>
    <t>2 dBm</t>
  </si>
  <si>
    <t>TTN 频率: https://www.thethingsnetwork.org/docs/lorawan/frequency-plans.html#au915-928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</si>
</sst>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ArialMT"/>
      <family val="2"/>
    </font>
    <font>
      <sz val="11"/>
      <color rgb="FF000000"/>
      <name val="Arial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2" zoomScale="85" zoomScaleNormal="85" workbookViewId="0">
      <selection activeCell="C50" sqref="C50"/>
    </sheetView>
  </sheetViews>
  <sheetFormatPr defaultRowHeight="13.5"/>
  <cols>
    <col min="9" max="9" width="17.75" customWidth="1"/>
    <col min="10" max="10" width="11" customWidth="1"/>
    <col min="12" max="12" width="9.625" customWidth="1"/>
    <col min="13" max="13" width="22" customWidth="1"/>
    <col min="14" max="14" width="11.875" customWidth="1"/>
    <col min="15" max="15" width="9" customWidth="1"/>
    <col min="16" max="16" width="16.625" customWidth="1"/>
  </cols>
  <sheetData>
    <row r="1" spans="1:16" ht="26.25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L1" s="6" t="s">
        <v>39</v>
      </c>
      <c r="M1" s="6" t="s">
        <v>40</v>
      </c>
      <c r="N1" s="7" t="s">
        <v>42</v>
      </c>
      <c r="O1" s="6" t="s">
        <v>41</v>
      </c>
      <c r="P1" s="6" t="s">
        <v>43</v>
      </c>
    </row>
    <row r="2" spans="1:16">
      <c r="A2" s="4">
        <v>470.3</v>
      </c>
      <c r="B2" s="4">
        <f t="shared" ref="B2:B13" si="0">A2+0.2</f>
        <v>470.5</v>
      </c>
      <c r="C2" s="4">
        <f t="shared" ref="C2:H2" si="1">B2+0.2</f>
        <v>470.7</v>
      </c>
      <c r="D2" s="4">
        <f t="shared" si="1"/>
        <v>470.9</v>
      </c>
      <c r="E2" s="4">
        <f t="shared" si="1"/>
        <v>471.09999999999997</v>
      </c>
      <c r="F2" s="4">
        <f t="shared" si="1"/>
        <v>471.29999999999995</v>
      </c>
      <c r="G2" s="2">
        <f t="shared" si="1"/>
        <v>471.49999999999994</v>
      </c>
      <c r="H2" s="3">
        <f t="shared" si="1"/>
        <v>471.69999999999993</v>
      </c>
      <c r="I2" s="1" t="s">
        <v>0</v>
      </c>
      <c r="J2" s="14" t="s">
        <v>11</v>
      </c>
      <c r="L2" s="5">
        <v>0</v>
      </c>
      <c r="M2" s="5" t="s">
        <v>21</v>
      </c>
      <c r="N2" s="5">
        <v>250</v>
      </c>
      <c r="O2" s="5">
        <v>0</v>
      </c>
      <c r="P2" s="5" t="s">
        <v>22</v>
      </c>
    </row>
    <row r="3" spans="1:16">
      <c r="A3" s="3">
        <v>471.9</v>
      </c>
      <c r="B3" s="3">
        <f t="shared" si="0"/>
        <v>472.09999999999997</v>
      </c>
      <c r="C3" s="3">
        <f t="shared" ref="C3:H3" si="2">B3+0.2</f>
        <v>472.29999999999995</v>
      </c>
      <c r="D3" s="3">
        <f t="shared" si="2"/>
        <v>472.49999999999994</v>
      </c>
      <c r="E3" s="3">
        <f t="shared" si="2"/>
        <v>472.69999999999993</v>
      </c>
      <c r="F3" s="3">
        <f t="shared" si="2"/>
        <v>472.89999999999992</v>
      </c>
      <c r="G3" s="2">
        <f t="shared" si="2"/>
        <v>473.09999999999991</v>
      </c>
      <c r="H3" s="3">
        <f t="shared" si="2"/>
        <v>473.2999999999999</v>
      </c>
      <c r="I3" s="1" t="s">
        <v>1</v>
      </c>
      <c r="J3" s="14"/>
      <c r="L3" s="5">
        <v>1</v>
      </c>
      <c r="M3" s="5" t="s">
        <v>23</v>
      </c>
      <c r="N3" s="5">
        <v>440</v>
      </c>
      <c r="O3" s="5">
        <v>1</v>
      </c>
      <c r="P3" s="5" t="s">
        <v>24</v>
      </c>
    </row>
    <row r="4" spans="1:16">
      <c r="A4" s="3">
        <v>473.5</v>
      </c>
      <c r="B4" s="3">
        <f t="shared" si="0"/>
        <v>473.7</v>
      </c>
      <c r="C4" s="3">
        <f t="shared" ref="C4:H4" si="3">B4+0.2</f>
        <v>473.9</v>
      </c>
      <c r="D4" s="3">
        <f t="shared" si="3"/>
        <v>474.09999999999997</v>
      </c>
      <c r="E4" s="3">
        <f t="shared" si="3"/>
        <v>474.29999999999995</v>
      </c>
      <c r="F4" s="3">
        <f t="shared" si="3"/>
        <v>474.49999999999994</v>
      </c>
      <c r="G4" s="2">
        <f t="shared" si="3"/>
        <v>474.69999999999993</v>
      </c>
      <c r="H4" s="3">
        <f t="shared" si="3"/>
        <v>474.89999999999992</v>
      </c>
      <c r="I4" s="1" t="s">
        <v>2</v>
      </c>
      <c r="J4" s="14"/>
      <c r="L4" s="5">
        <v>2</v>
      </c>
      <c r="M4" s="5" t="s">
        <v>25</v>
      </c>
      <c r="N4" s="5">
        <v>980</v>
      </c>
      <c r="O4" s="5">
        <v>2</v>
      </c>
      <c r="P4" s="5" t="s">
        <v>26</v>
      </c>
    </row>
    <row r="5" spans="1:16">
      <c r="A5" s="3">
        <v>475.1</v>
      </c>
      <c r="B5" s="3">
        <f t="shared" si="0"/>
        <v>475.3</v>
      </c>
      <c r="C5" s="3">
        <f t="shared" ref="C5:H13" si="4">B5+0.2</f>
        <v>475.5</v>
      </c>
      <c r="D5" s="3">
        <f t="shared" si="4"/>
        <v>475.7</v>
      </c>
      <c r="E5" s="3">
        <f t="shared" si="4"/>
        <v>475.9</v>
      </c>
      <c r="F5" s="3">
        <f t="shared" si="4"/>
        <v>476.09999999999997</v>
      </c>
      <c r="G5" s="2">
        <f t="shared" si="4"/>
        <v>476.29999999999995</v>
      </c>
      <c r="H5" s="3">
        <f t="shared" si="4"/>
        <v>476.49999999999994</v>
      </c>
      <c r="I5" s="1" t="s">
        <v>3</v>
      </c>
      <c r="J5" s="14"/>
      <c r="L5" s="5">
        <v>3</v>
      </c>
      <c r="M5" s="5" t="s">
        <v>27</v>
      </c>
      <c r="N5" s="5">
        <v>1760</v>
      </c>
      <c r="O5" s="5">
        <v>3</v>
      </c>
      <c r="P5" s="5" t="s">
        <v>28</v>
      </c>
    </row>
    <row r="6" spans="1:16">
      <c r="A6" s="3">
        <v>476.7</v>
      </c>
      <c r="B6" s="3">
        <f t="shared" si="0"/>
        <v>476.9</v>
      </c>
      <c r="C6" s="3">
        <f t="shared" si="4"/>
        <v>477.09999999999997</v>
      </c>
      <c r="D6" s="3">
        <f t="shared" si="4"/>
        <v>477.29999999999995</v>
      </c>
      <c r="E6" s="3">
        <f t="shared" si="4"/>
        <v>477.49999999999994</v>
      </c>
      <c r="F6" s="3">
        <f t="shared" si="4"/>
        <v>477.69999999999993</v>
      </c>
      <c r="G6" s="2">
        <f t="shared" si="4"/>
        <v>477.89999999999992</v>
      </c>
      <c r="H6" s="4">
        <f t="shared" si="4"/>
        <v>478.09999999999991</v>
      </c>
      <c r="I6" s="1" t="s">
        <v>4</v>
      </c>
      <c r="J6" s="14"/>
      <c r="L6" s="5">
        <v>4</v>
      </c>
      <c r="M6" s="5" t="s">
        <v>29</v>
      </c>
      <c r="N6" s="5">
        <v>3125</v>
      </c>
      <c r="O6" s="5">
        <v>4</v>
      </c>
      <c r="P6" s="5" t="s">
        <v>30</v>
      </c>
    </row>
    <row r="7" spans="1:16">
      <c r="A7" s="3">
        <v>478.3</v>
      </c>
      <c r="B7" s="3">
        <f t="shared" si="0"/>
        <v>478.5</v>
      </c>
      <c r="C7" s="3">
        <f t="shared" si="4"/>
        <v>478.7</v>
      </c>
      <c r="D7" s="3">
        <f t="shared" si="4"/>
        <v>478.9</v>
      </c>
      <c r="E7" s="3">
        <f t="shared" si="4"/>
        <v>479.09999999999997</v>
      </c>
      <c r="F7" s="3">
        <f t="shared" si="4"/>
        <v>479.29999999999995</v>
      </c>
      <c r="G7" s="3">
        <f t="shared" si="4"/>
        <v>479.49999999999994</v>
      </c>
      <c r="H7" s="3">
        <f t="shared" si="4"/>
        <v>479.69999999999993</v>
      </c>
      <c r="I7" s="1" t="s">
        <v>5</v>
      </c>
      <c r="J7" s="14"/>
      <c r="L7" s="5">
        <v>5</v>
      </c>
      <c r="M7" s="5" t="s">
        <v>31</v>
      </c>
      <c r="N7" s="5">
        <v>5470</v>
      </c>
      <c r="O7" s="5">
        <v>5</v>
      </c>
      <c r="P7" s="5" t="s">
        <v>32</v>
      </c>
    </row>
    <row r="8" spans="1:16">
      <c r="A8" s="3">
        <v>479.9</v>
      </c>
      <c r="B8" s="3">
        <f t="shared" si="0"/>
        <v>480.09999999999997</v>
      </c>
      <c r="C8" s="3">
        <f t="shared" si="4"/>
        <v>480.29999999999995</v>
      </c>
      <c r="D8" s="3">
        <f t="shared" si="4"/>
        <v>480.49999999999994</v>
      </c>
      <c r="E8" s="3">
        <f t="shared" si="4"/>
        <v>480.69999999999993</v>
      </c>
      <c r="F8" s="3">
        <f t="shared" si="4"/>
        <v>480.89999999999992</v>
      </c>
      <c r="G8" s="3">
        <f t="shared" si="4"/>
        <v>481.09999999999991</v>
      </c>
      <c r="H8" s="3">
        <f t="shared" si="4"/>
        <v>481.2999999999999</v>
      </c>
      <c r="I8" s="1" t="s">
        <v>6</v>
      </c>
      <c r="J8" s="14"/>
      <c r="L8" s="5" t="s">
        <v>33</v>
      </c>
      <c r="M8" s="5" t="s">
        <v>34</v>
      </c>
      <c r="N8" s="5"/>
      <c r="O8" s="5">
        <v>6</v>
      </c>
      <c r="P8" s="5" t="s">
        <v>35</v>
      </c>
    </row>
    <row r="9" spans="1:16">
      <c r="A9" s="3">
        <v>481.5</v>
      </c>
      <c r="B9" s="3">
        <f t="shared" si="0"/>
        <v>481.7</v>
      </c>
      <c r="C9" s="3">
        <f t="shared" si="4"/>
        <v>481.9</v>
      </c>
      <c r="D9" s="3">
        <f t="shared" si="4"/>
        <v>482.09999999999997</v>
      </c>
      <c r="E9" s="3">
        <f t="shared" si="4"/>
        <v>482.29999999999995</v>
      </c>
      <c r="F9" s="3">
        <f t="shared" si="4"/>
        <v>482.49999999999994</v>
      </c>
      <c r="G9" s="3">
        <f t="shared" si="4"/>
        <v>482.69999999999993</v>
      </c>
      <c r="H9" s="3">
        <f t="shared" si="4"/>
        <v>482.89999999999992</v>
      </c>
      <c r="I9" s="1" t="s">
        <v>7</v>
      </c>
      <c r="J9" s="14"/>
      <c r="L9" s="5"/>
      <c r="M9" s="5"/>
      <c r="N9" s="5"/>
      <c r="O9" s="5">
        <v>7</v>
      </c>
      <c r="P9" s="5" t="s">
        <v>36</v>
      </c>
    </row>
    <row r="10" spans="1:16">
      <c r="A10" s="3">
        <v>483.1</v>
      </c>
      <c r="B10" s="3">
        <f t="shared" si="0"/>
        <v>483.3</v>
      </c>
      <c r="C10" s="3">
        <f t="shared" si="4"/>
        <v>483.5</v>
      </c>
      <c r="D10" s="3">
        <f t="shared" si="4"/>
        <v>483.7</v>
      </c>
      <c r="E10" s="3">
        <f t="shared" si="4"/>
        <v>483.9</v>
      </c>
      <c r="F10" s="3">
        <f t="shared" si="4"/>
        <v>484.09999999999997</v>
      </c>
      <c r="G10" s="3">
        <f t="shared" si="4"/>
        <v>484.29999999999995</v>
      </c>
      <c r="H10" s="3">
        <f t="shared" si="4"/>
        <v>484.49999999999994</v>
      </c>
      <c r="I10" s="1" t="s">
        <v>14</v>
      </c>
      <c r="J10" s="14"/>
      <c r="L10" s="5"/>
      <c r="M10" s="5"/>
      <c r="N10" s="5"/>
      <c r="O10" s="5" t="s">
        <v>37</v>
      </c>
      <c r="P10" s="5" t="s">
        <v>38</v>
      </c>
    </row>
    <row r="11" spans="1:16">
      <c r="A11" s="3">
        <v>484.7</v>
      </c>
      <c r="B11" s="3">
        <f t="shared" si="0"/>
        <v>484.9</v>
      </c>
      <c r="C11" s="3">
        <f t="shared" si="4"/>
        <v>485.09999999999997</v>
      </c>
      <c r="D11" s="3">
        <f t="shared" si="4"/>
        <v>485.29999999999995</v>
      </c>
      <c r="E11" s="3">
        <f t="shared" si="4"/>
        <v>485.49999999999994</v>
      </c>
      <c r="F11" s="3">
        <f t="shared" si="4"/>
        <v>485.69999999999993</v>
      </c>
      <c r="G11" s="4">
        <f t="shared" si="4"/>
        <v>485.89999999999992</v>
      </c>
      <c r="H11" s="4">
        <f t="shared" si="4"/>
        <v>486.09999999999991</v>
      </c>
      <c r="I11" s="1" t="s">
        <v>15</v>
      </c>
      <c r="J11" s="14"/>
      <c r="L11" s="8" t="s">
        <v>46</v>
      </c>
      <c r="M11" s="8"/>
      <c r="N11" s="8"/>
      <c r="O11" s="8"/>
    </row>
    <row r="12" spans="1:16" ht="14.25">
      <c r="A12" s="4">
        <v>486.3</v>
      </c>
      <c r="B12" s="4">
        <f t="shared" si="0"/>
        <v>486.5</v>
      </c>
      <c r="C12" s="4">
        <f t="shared" si="4"/>
        <v>486.7</v>
      </c>
      <c r="D12" s="4">
        <f t="shared" si="4"/>
        <v>486.9</v>
      </c>
      <c r="E12" s="4">
        <f t="shared" si="4"/>
        <v>487.09999999999997</v>
      </c>
      <c r="F12" s="4">
        <f t="shared" si="4"/>
        <v>487.29999999999995</v>
      </c>
      <c r="G12" s="4">
        <f t="shared" si="4"/>
        <v>487.49999999999994</v>
      </c>
      <c r="H12" s="4">
        <f t="shared" si="4"/>
        <v>487.69999999999993</v>
      </c>
      <c r="I12" s="1" t="s">
        <v>16</v>
      </c>
      <c r="J12" s="14"/>
      <c r="L12" s="9" t="s">
        <v>45</v>
      </c>
    </row>
    <row r="13" spans="1:16" ht="14.25">
      <c r="A13" s="4">
        <v>487.9</v>
      </c>
      <c r="B13" s="4">
        <f t="shared" si="0"/>
        <v>488.09999999999997</v>
      </c>
      <c r="C13" s="4">
        <f t="shared" si="4"/>
        <v>488.29999999999995</v>
      </c>
      <c r="D13" s="4">
        <f t="shared" si="4"/>
        <v>488.49999999999994</v>
      </c>
      <c r="E13" s="4">
        <f t="shared" si="4"/>
        <v>488.69999999999993</v>
      </c>
      <c r="F13" s="4">
        <f t="shared" si="4"/>
        <v>488.89999999999992</v>
      </c>
      <c r="G13" s="4">
        <f t="shared" si="4"/>
        <v>489.09999999999991</v>
      </c>
      <c r="H13" s="4">
        <f t="shared" si="4"/>
        <v>489.2999999999999</v>
      </c>
      <c r="I13" s="1" t="s">
        <v>17</v>
      </c>
      <c r="J13" s="14"/>
      <c r="L13" s="9" t="s">
        <v>44</v>
      </c>
    </row>
    <row r="18" spans="1:16">
      <c r="A18" s="13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L18" s="6" t="s">
        <v>39</v>
      </c>
      <c r="M18" s="6" t="s">
        <v>40</v>
      </c>
      <c r="N18" s="7" t="s">
        <v>42</v>
      </c>
      <c r="O18" s="6" t="s">
        <v>41</v>
      </c>
      <c r="P18" s="6" t="s">
        <v>43</v>
      </c>
    </row>
    <row r="19" spans="1:16">
      <c r="A19" s="1">
        <v>902.3</v>
      </c>
      <c r="B19" s="1">
        <f t="shared" ref="B19:B26" si="5">A19+0.2</f>
        <v>902.5</v>
      </c>
      <c r="C19" s="1">
        <f t="shared" ref="C19:H19" si="6">B19+0.2</f>
        <v>902.7</v>
      </c>
      <c r="D19" s="1">
        <f t="shared" si="6"/>
        <v>902.90000000000009</v>
      </c>
      <c r="E19" s="1">
        <f t="shared" si="6"/>
        <v>903.10000000000014</v>
      </c>
      <c r="F19" s="1">
        <f t="shared" si="6"/>
        <v>903.30000000000018</v>
      </c>
      <c r="G19" s="1">
        <f t="shared" si="6"/>
        <v>903.50000000000023</v>
      </c>
      <c r="H19" s="1">
        <f t="shared" si="6"/>
        <v>903.70000000000027</v>
      </c>
      <c r="I19" s="1" t="s">
        <v>0</v>
      </c>
      <c r="J19" s="14" t="s">
        <v>12</v>
      </c>
      <c r="L19" s="10">
        <v>0</v>
      </c>
      <c r="M19" s="10" t="s">
        <v>25</v>
      </c>
      <c r="N19" s="10">
        <v>980</v>
      </c>
      <c r="O19" s="10">
        <v>0</v>
      </c>
      <c r="P19" s="10" t="s">
        <v>51</v>
      </c>
    </row>
    <row r="20" spans="1:16">
      <c r="A20" s="1">
        <v>903.9</v>
      </c>
      <c r="B20" s="1">
        <f t="shared" si="5"/>
        <v>904.1</v>
      </c>
      <c r="C20" s="1">
        <f t="shared" ref="C20:H20" si="7">B20+0.2</f>
        <v>904.30000000000007</v>
      </c>
      <c r="D20" s="1">
        <f t="shared" si="7"/>
        <v>904.50000000000011</v>
      </c>
      <c r="E20" s="1">
        <f t="shared" si="7"/>
        <v>904.70000000000016</v>
      </c>
      <c r="F20" s="1">
        <f t="shared" si="7"/>
        <v>904.9000000000002</v>
      </c>
      <c r="G20" s="1">
        <f t="shared" si="7"/>
        <v>905.10000000000025</v>
      </c>
      <c r="H20" s="1">
        <f t="shared" si="7"/>
        <v>905.3000000000003</v>
      </c>
      <c r="I20" s="1" t="s">
        <v>1</v>
      </c>
      <c r="J20" s="14"/>
      <c r="L20" s="10">
        <v>1</v>
      </c>
      <c r="M20" s="10" t="s">
        <v>27</v>
      </c>
      <c r="N20" s="10">
        <v>1760</v>
      </c>
      <c r="O20" s="10">
        <v>1</v>
      </c>
      <c r="P20" s="10" t="s">
        <v>52</v>
      </c>
    </row>
    <row r="21" spans="1:16">
      <c r="A21" s="1">
        <v>905.5</v>
      </c>
      <c r="B21" s="1">
        <f t="shared" si="5"/>
        <v>905.7</v>
      </c>
      <c r="C21" s="1">
        <f t="shared" ref="C21:H21" si="8">B21+0.2</f>
        <v>905.90000000000009</v>
      </c>
      <c r="D21" s="1">
        <f t="shared" si="8"/>
        <v>906.10000000000014</v>
      </c>
      <c r="E21" s="1">
        <f t="shared" si="8"/>
        <v>906.30000000000018</v>
      </c>
      <c r="F21" s="1">
        <f t="shared" si="8"/>
        <v>906.50000000000023</v>
      </c>
      <c r="G21" s="1">
        <f t="shared" si="8"/>
        <v>906.70000000000027</v>
      </c>
      <c r="H21" s="1">
        <f t="shared" si="8"/>
        <v>906.90000000000032</v>
      </c>
      <c r="I21" s="1" t="s">
        <v>2</v>
      </c>
      <c r="J21" s="14"/>
      <c r="L21" s="10">
        <v>2</v>
      </c>
      <c r="M21" s="10" t="s">
        <v>29</v>
      </c>
      <c r="N21" s="10">
        <v>3125</v>
      </c>
      <c r="O21" s="10">
        <v>2</v>
      </c>
      <c r="P21" s="10" t="s">
        <v>53</v>
      </c>
    </row>
    <row r="22" spans="1:16">
      <c r="A22" s="1">
        <v>907.1</v>
      </c>
      <c r="B22" s="1">
        <f t="shared" si="5"/>
        <v>907.30000000000007</v>
      </c>
      <c r="C22" s="1">
        <f t="shared" ref="C22:H22" si="9">B22+0.2</f>
        <v>907.50000000000011</v>
      </c>
      <c r="D22" s="1">
        <f t="shared" si="9"/>
        <v>907.70000000000016</v>
      </c>
      <c r="E22" s="1">
        <f t="shared" si="9"/>
        <v>907.9000000000002</v>
      </c>
      <c r="F22" s="1">
        <f t="shared" si="9"/>
        <v>908.10000000000025</v>
      </c>
      <c r="G22" s="1">
        <f t="shared" si="9"/>
        <v>908.3000000000003</v>
      </c>
      <c r="H22" s="1">
        <f t="shared" si="9"/>
        <v>908.50000000000034</v>
      </c>
      <c r="I22" s="1" t="s">
        <v>3</v>
      </c>
      <c r="J22" s="14"/>
      <c r="L22" s="10">
        <v>3</v>
      </c>
      <c r="M22" s="10" t="s">
        <v>47</v>
      </c>
      <c r="N22" s="10">
        <v>5470</v>
      </c>
      <c r="O22" s="10" t="s">
        <v>54</v>
      </c>
      <c r="P22" s="10" t="s">
        <v>55</v>
      </c>
    </row>
    <row r="23" spans="1:16">
      <c r="A23" s="1">
        <v>908.7</v>
      </c>
      <c r="B23" s="1">
        <f t="shared" si="5"/>
        <v>908.90000000000009</v>
      </c>
      <c r="C23" s="1">
        <f t="shared" ref="C23:H23" si="10">B23+0.2</f>
        <v>909.10000000000014</v>
      </c>
      <c r="D23" s="1">
        <f t="shared" si="10"/>
        <v>909.30000000000018</v>
      </c>
      <c r="E23" s="1">
        <f t="shared" si="10"/>
        <v>909.50000000000023</v>
      </c>
      <c r="F23" s="1">
        <f t="shared" si="10"/>
        <v>909.70000000000027</v>
      </c>
      <c r="G23" s="1">
        <f t="shared" si="10"/>
        <v>909.90000000000032</v>
      </c>
      <c r="H23" s="1">
        <f t="shared" si="10"/>
        <v>910.10000000000036</v>
      </c>
      <c r="I23" s="1" t="s">
        <v>4</v>
      </c>
      <c r="J23" s="14"/>
      <c r="L23" s="10">
        <v>4</v>
      </c>
      <c r="M23" s="10" t="s">
        <v>50</v>
      </c>
      <c r="N23" s="10">
        <v>12500</v>
      </c>
      <c r="O23" s="10">
        <v>14</v>
      </c>
      <c r="P23" s="10" t="s">
        <v>56</v>
      </c>
    </row>
    <row r="24" spans="1:16">
      <c r="A24" s="1">
        <v>910.3</v>
      </c>
      <c r="B24" s="1">
        <f t="shared" si="5"/>
        <v>910.5</v>
      </c>
      <c r="C24" s="1">
        <f t="shared" ref="C24:H24" si="11">B24+0.2</f>
        <v>910.7</v>
      </c>
      <c r="D24" s="1">
        <f t="shared" si="11"/>
        <v>910.90000000000009</v>
      </c>
      <c r="E24" s="1">
        <f t="shared" si="11"/>
        <v>911.10000000000014</v>
      </c>
      <c r="F24" s="1">
        <f t="shared" si="11"/>
        <v>911.30000000000018</v>
      </c>
      <c r="G24" s="1">
        <f t="shared" si="11"/>
        <v>911.50000000000023</v>
      </c>
      <c r="H24" s="1">
        <f t="shared" si="11"/>
        <v>911.70000000000027</v>
      </c>
      <c r="I24" s="1" t="s">
        <v>5</v>
      </c>
      <c r="J24" s="14"/>
      <c r="L24" s="5"/>
      <c r="M24" s="5"/>
      <c r="N24" s="5"/>
    </row>
    <row r="25" spans="1:16">
      <c r="A25" s="1">
        <v>911.9</v>
      </c>
      <c r="B25" s="1">
        <f t="shared" si="5"/>
        <v>912.1</v>
      </c>
      <c r="C25" s="1">
        <f t="shared" ref="C25:H25" si="12">B25+0.2</f>
        <v>912.30000000000007</v>
      </c>
      <c r="D25" s="1">
        <f t="shared" si="12"/>
        <v>912.50000000000011</v>
      </c>
      <c r="E25" s="1">
        <f t="shared" si="12"/>
        <v>912.70000000000016</v>
      </c>
      <c r="F25" s="1">
        <f t="shared" si="12"/>
        <v>912.9000000000002</v>
      </c>
      <c r="G25" s="1">
        <f t="shared" si="12"/>
        <v>913.10000000000025</v>
      </c>
      <c r="H25" s="1">
        <f t="shared" si="12"/>
        <v>913.3000000000003</v>
      </c>
      <c r="I25" s="1" t="s">
        <v>6</v>
      </c>
      <c r="J25" s="14"/>
    </row>
    <row r="26" spans="1:16">
      <c r="A26" s="1">
        <v>913.5</v>
      </c>
      <c r="B26" s="1">
        <f t="shared" si="5"/>
        <v>913.7</v>
      </c>
      <c r="C26" s="1">
        <f t="shared" ref="C26:H26" si="13">B26+0.2</f>
        <v>913.90000000000009</v>
      </c>
      <c r="D26" s="1">
        <f t="shared" si="13"/>
        <v>914.10000000000014</v>
      </c>
      <c r="E26" s="1">
        <f t="shared" si="13"/>
        <v>914.30000000000018</v>
      </c>
      <c r="F26" s="1">
        <f t="shared" si="13"/>
        <v>914.50000000000023</v>
      </c>
      <c r="G26" s="1">
        <f t="shared" si="13"/>
        <v>914.70000000000027</v>
      </c>
      <c r="H26" s="1">
        <f t="shared" si="13"/>
        <v>914.90000000000032</v>
      </c>
      <c r="I26" s="1" t="s">
        <v>7</v>
      </c>
      <c r="J26" s="14"/>
    </row>
    <row r="27" spans="1:16">
      <c r="A27" s="11"/>
      <c r="B27" s="11"/>
      <c r="C27" s="11"/>
      <c r="D27" s="11"/>
      <c r="E27" s="11"/>
      <c r="F27" s="11"/>
      <c r="G27" s="11"/>
      <c r="H27" s="11"/>
      <c r="I27" s="11"/>
      <c r="J27" s="12"/>
    </row>
    <row r="28" spans="1:16">
      <c r="A28" s="1">
        <v>903</v>
      </c>
      <c r="B28" s="1">
        <f>A28+1.6</f>
        <v>904.6</v>
      </c>
      <c r="C28" s="1">
        <f t="shared" ref="C28:H28" si="14">B28+1.6</f>
        <v>906.2</v>
      </c>
      <c r="D28" s="1">
        <f t="shared" si="14"/>
        <v>907.80000000000007</v>
      </c>
      <c r="E28" s="1">
        <f t="shared" si="14"/>
        <v>909.40000000000009</v>
      </c>
      <c r="F28" s="1">
        <f t="shared" si="14"/>
        <v>911.00000000000011</v>
      </c>
      <c r="G28" s="1">
        <f t="shared" si="14"/>
        <v>912.60000000000014</v>
      </c>
      <c r="H28" s="1">
        <f t="shared" si="14"/>
        <v>914.20000000000016</v>
      </c>
      <c r="I28" s="1" t="s">
        <v>9</v>
      </c>
      <c r="J28" s="1" t="s">
        <v>10</v>
      </c>
    </row>
    <row r="32" spans="1:16">
      <c r="A32" s="13" t="s">
        <v>18</v>
      </c>
      <c r="B32" s="13"/>
      <c r="C32" s="13"/>
      <c r="D32" s="13"/>
      <c r="E32" s="13"/>
      <c r="F32" s="13"/>
      <c r="G32" s="13"/>
      <c r="H32" s="13"/>
      <c r="I32" s="13"/>
      <c r="J32" s="13"/>
      <c r="L32" s="6" t="s">
        <v>39</v>
      </c>
      <c r="M32" s="6" t="s">
        <v>40</v>
      </c>
      <c r="N32" s="7" t="s">
        <v>42</v>
      </c>
      <c r="O32">
        <v>0</v>
      </c>
      <c r="P32" t="s">
        <v>22</v>
      </c>
    </row>
    <row r="33" spans="1:16">
      <c r="A33" s="1">
        <v>915.2</v>
      </c>
      <c r="B33" s="1">
        <f t="shared" ref="B33:B40" si="15">A33+0.2</f>
        <v>915.40000000000009</v>
      </c>
      <c r="C33" s="1">
        <f t="shared" ref="C33:H33" si="16">B33+0.2</f>
        <v>915.60000000000014</v>
      </c>
      <c r="D33" s="1">
        <f t="shared" si="16"/>
        <v>915.80000000000018</v>
      </c>
      <c r="E33" s="1">
        <f t="shared" si="16"/>
        <v>916.00000000000023</v>
      </c>
      <c r="F33" s="1">
        <f t="shared" si="16"/>
        <v>916.20000000000027</v>
      </c>
      <c r="G33" s="1">
        <f t="shared" si="16"/>
        <v>916.40000000000032</v>
      </c>
      <c r="H33" s="1">
        <f t="shared" si="16"/>
        <v>916.60000000000036</v>
      </c>
      <c r="I33" s="1" t="s">
        <v>0</v>
      </c>
      <c r="J33" s="14" t="s">
        <v>20</v>
      </c>
      <c r="L33" s="5">
        <v>0</v>
      </c>
      <c r="M33" s="5" t="s">
        <v>21</v>
      </c>
      <c r="N33" s="5">
        <v>250</v>
      </c>
      <c r="O33" t="s">
        <v>48</v>
      </c>
      <c r="P33" t="s">
        <v>49</v>
      </c>
    </row>
    <row r="34" spans="1:16">
      <c r="A34" s="1">
        <v>916.8</v>
      </c>
      <c r="B34" s="1">
        <f t="shared" si="15"/>
        <v>917</v>
      </c>
      <c r="C34" s="1">
        <f t="shared" ref="C34:H34" si="17">B34+0.2</f>
        <v>917.2</v>
      </c>
      <c r="D34" s="1">
        <f t="shared" si="17"/>
        <v>917.40000000000009</v>
      </c>
      <c r="E34" s="1">
        <f t="shared" si="17"/>
        <v>917.60000000000014</v>
      </c>
      <c r="F34" s="1">
        <f t="shared" si="17"/>
        <v>917.80000000000018</v>
      </c>
      <c r="G34" s="1">
        <f t="shared" si="17"/>
        <v>918.00000000000023</v>
      </c>
      <c r="H34" s="1">
        <f t="shared" si="17"/>
        <v>918.20000000000027</v>
      </c>
      <c r="I34" s="1" t="s">
        <v>1</v>
      </c>
      <c r="J34" s="14"/>
      <c r="L34" s="5">
        <v>1</v>
      </c>
      <c r="M34" s="5" t="s">
        <v>23</v>
      </c>
      <c r="N34" s="5">
        <v>440</v>
      </c>
    </row>
    <row r="35" spans="1:16">
      <c r="A35" s="1">
        <v>918.4</v>
      </c>
      <c r="B35" s="1">
        <f t="shared" si="15"/>
        <v>918.6</v>
      </c>
      <c r="C35" s="1">
        <f t="shared" ref="C35:H35" si="18">B35+0.2</f>
        <v>918.80000000000007</v>
      </c>
      <c r="D35" s="1">
        <f t="shared" si="18"/>
        <v>919.00000000000011</v>
      </c>
      <c r="E35" s="1">
        <f t="shared" si="18"/>
        <v>919.20000000000016</v>
      </c>
      <c r="F35" s="1">
        <f t="shared" si="18"/>
        <v>919.4000000000002</v>
      </c>
      <c r="G35" s="1">
        <f t="shared" si="18"/>
        <v>919.60000000000025</v>
      </c>
      <c r="H35" s="1">
        <f t="shared" si="18"/>
        <v>919.8000000000003</v>
      </c>
      <c r="I35" s="1" t="s">
        <v>2</v>
      </c>
      <c r="J35" s="14"/>
      <c r="L35" s="5">
        <v>2</v>
      </c>
      <c r="M35" s="5" t="s">
        <v>25</v>
      </c>
      <c r="N35" s="5">
        <v>980</v>
      </c>
    </row>
    <row r="36" spans="1:16">
      <c r="A36" s="1">
        <v>920</v>
      </c>
      <c r="B36" s="1">
        <f t="shared" si="15"/>
        <v>920.2</v>
      </c>
      <c r="C36" s="1">
        <f t="shared" ref="C36:H36" si="19">B36+0.2</f>
        <v>920.40000000000009</v>
      </c>
      <c r="D36" s="1">
        <f t="shared" si="19"/>
        <v>920.60000000000014</v>
      </c>
      <c r="E36" s="1">
        <f t="shared" si="19"/>
        <v>920.80000000000018</v>
      </c>
      <c r="F36" s="1">
        <f t="shared" si="19"/>
        <v>921.00000000000023</v>
      </c>
      <c r="G36" s="1">
        <f t="shared" si="19"/>
        <v>921.20000000000027</v>
      </c>
      <c r="H36" s="1">
        <f t="shared" si="19"/>
        <v>921.40000000000032</v>
      </c>
      <c r="I36" s="1" t="s">
        <v>3</v>
      </c>
      <c r="J36" s="14"/>
      <c r="L36" s="5">
        <v>3</v>
      </c>
      <c r="M36" s="5" t="s">
        <v>27</v>
      </c>
      <c r="N36" s="5">
        <v>1760</v>
      </c>
    </row>
    <row r="37" spans="1:16">
      <c r="A37" s="1">
        <v>921.6</v>
      </c>
      <c r="B37" s="1">
        <f t="shared" si="15"/>
        <v>921.80000000000007</v>
      </c>
      <c r="C37" s="1">
        <f t="shared" ref="C37:H37" si="20">B37+0.2</f>
        <v>922.00000000000011</v>
      </c>
      <c r="D37" s="1">
        <f t="shared" si="20"/>
        <v>922.20000000000016</v>
      </c>
      <c r="E37" s="1">
        <f t="shared" si="20"/>
        <v>922.4000000000002</v>
      </c>
      <c r="F37" s="1">
        <f t="shared" si="20"/>
        <v>922.60000000000025</v>
      </c>
      <c r="G37" s="1">
        <f t="shared" si="20"/>
        <v>922.8000000000003</v>
      </c>
      <c r="H37" s="1">
        <f t="shared" si="20"/>
        <v>923.00000000000034</v>
      </c>
      <c r="I37" s="1" t="s">
        <v>4</v>
      </c>
      <c r="J37" s="14"/>
      <c r="L37" s="5">
        <v>4</v>
      </c>
      <c r="M37" s="5" t="s">
        <v>29</v>
      </c>
      <c r="N37" s="5">
        <v>3125</v>
      </c>
    </row>
    <row r="38" spans="1:16">
      <c r="A38" s="1">
        <v>923.2</v>
      </c>
      <c r="B38" s="1">
        <f t="shared" si="15"/>
        <v>923.40000000000009</v>
      </c>
      <c r="C38" s="1">
        <f t="shared" ref="C38:H38" si="21">B38+0.2</f>
        <v>923.60000000000014</v>
      </c>
      <c r="D38" s="1">
        <f t="shared" si="21"/>
        <v>923.80000000000018</v>
      </c>
      <c r="E38" s="1">
        <f t="shared" si="21"/>
        <v>924.00000000000023</v>
      </c>
      <c r="F38" s="1">
        <f t="shared" si="21"/>
        <v>924.20000000000027</v>
      </c>
      <c r="G38" s="1">
        <f t="shared" si="21"/>
        <v>924.40000000000032</v>
      </c>
      <c r="H38" s="1">
        <f t="shared" si="21"/>
        <v>924.60000000000036</v>
      </c>
      <c r="I38" s="1" t="s">
        <v>5</v>
      </c>
      <c r="J38" s="14"/>
      <c r="L38" s="5">
        <v>5</v>
      </c>
      <c r="M38" s="5" t="s">
        <v>31</v>
      </c>
      <c r="N38" s="5">
        <v>5470</v>
      </c>
    </row>
    <row r="39" spans="1:16">
      <c r="A39" s="1">
        <v>924.8</v>
      </c>
      <c r="B39" s="1">
        <f t="shared" si="15"/>
        <v>925</v>
      </c>
      <c r="C39" s="1">
        <f t="shared" ref="C39:H39" si="22">B39+0.2</f>
        <v>925.2</v>
      </c>
      <c r="D39" s="1">
        <f t="shared" si="22"/>
        <v>925.40000000000009</v>
      </c>
      <c r="E39" s="1">
        <f t="shared" si="22"/>
        <v>925.60000000000014</v>
      </c>
      <c r="F39" s="1">
        <f t="shared" si="22"/>
        <v>925.80000000000018</v>
      </c>
      <c r="G39" s="1">
        <f t="shared" si="22"/>
        <v>926.00000000000023</v>
      </c>
      <c r="H39" s="1">
        <f t="shared" si="22"/>
        <v>926.20000000000027</v>
      </c>
      <c r="I39" s="1" t="s">
        <v>6</v>
      </c>
      <c r="J39" s="14"/>
    </row>
    <row r="40" spans="1:16">
      <c r="A40" s="1">
        <v>926.4</v>
      </c>
      <c r="B40" s="1">
        <f t="shared" si="15"/>
        <v>926.6</v>
      </c>
      <c r="C40" s="1">
        <f t="shared" ref="C40:H40" si="23">B40+0.2</f>
        <v>926.80000000000007</v>
      </c>
      <c r="D40" s="1">
        <f t="shared" si="23"/>
        <v>927.00000000000011</v>
      </c>
      <c r="E40" s="1">
        <f t="shared" si="23"/>
        <v>927.20000000000016</v>
      </c>
      <c r="F40" s="1">
        <f t="shared" si="23"/>
        <v>927.4000000000002</v>
      </c>
      <c r="G40" s="1">
        <f t="shared" si="23"/>
        <v>927.60000000000025</v>
      </c>
      <c r="H40" s="1">
        <f t="shared" si="23"/>
        <v>927.8000000000003</v>
      </c>
      <c r="I40" s="1" t="s">
        <v>7</v>
      </c>
      <c r="J40" s="14"/>
    </row>
    <row r="41" spans="1:16">
      <c r="A41" s="11"/>
      <c r="B41" s="11"/>
      <c r="C41" s="11"/>
      <c r="D41" s="11"/>
      <c r="E41" s="11"/>
      <c r="F41" s="11"/>
      <c r="G41" s="11"/>
      <c r="H41" s="11"/>
      <c r="I41" s="11"/>
      <c r="J41" s="12"/>
    </row>
    <row r="42" spans="1:16">
      <c r="A42" s="1">
        <v>915.9</v>
      </c>
      <c r="B42" s="1">
        <f>A42+1.6</f>
        <v>917.5</v>
      </c>
      <c r="C42" s="1">
        <f t="shared" ref="C42:H42" si="24">B42+1.6</f>
        <v>919.1</v>
      </c>
      <c r="D42" s="1">
        <f t="shared" si="24"/>
        <v>920.7</v>
      </c>
      <c r="E42" s="1">
        <f t="shared" si="24"/>
        <v>922.30000000000007</v>
      </c>
      <c r="F42" s="1">
        <f t="shared" si="24"/>
        <v>923.90000000000009</v>
      </c>
      <c r="G42" s="1">
        <f t="shared" si="24"/>
        <v>925.50000000000011</v>
      </c>
      <c r="H42" s="1">
        <f t="shared" si="24"/>
        <v>927.10000000000014</v>
      </c>
      <c r="I42" s="1" t="s">
        <v>9</v>
      </c>
      <c r="J42" s="1" t="s">
        <v>19</v>
      </c>
    </row>
    <row r="45" spans="1:16">
      <c r="A45" t="s">
        <v>57</v>
      </c>
    </row>
  </sheetData>
  <mergeCells count="8">
    <mergeCell ref="A27:J27"/>
    <mergeCell ref="A32:J32"/>
    <mergeCell ref="J33:J40"/>
    <mergeCell ref="A41:J41"/>
    <mergeCell ref="A1:J1"/>
    <mergeCell ref="A18:J18"/>
    <mergeCell ref="J19:J26"/>
    <mergeCell ref="J2:J13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2019-02-21T02:10:04Z</dcterms:modified>
</cp:coreProperties>
</file>